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<sst xmlns="http://schemas.openxmlformats.org/spreadsheetml/2006/main" count="155" uniqueCount="129">
  <si>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</si>
  <si>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</si>
  <si>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</si>
  <si>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</si>
  <si>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</si>
  <si>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</si>
  <si>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</si>
  <si>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</si>
  <si>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</si>
  <si>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</si>
  <si>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</si>
  <si>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</si>
  <si>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</si>
  <si>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</si>
  <si>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</si>
  <si>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</si>
  <si>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</si>
  <si>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</si>
  <si>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</si>
  <si>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</si>
  <si>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</si>
  <si>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</si>
  <si>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</si>
  <si>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</si>
  <si>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</si>
  <si>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</si>
  <si>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</si>
  <si>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</si>
  <si>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</si>
  <si>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</si>
  <si>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</si>
  <si>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</si>
  <si>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</si>
  <si>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</si>
  <si>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</si>
  <si>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</si>
  <si>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</si>
  <si>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</si>
  <si>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</si>
  <si>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</si>
  <si>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</si>
  <si>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</si>
  <si>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</si>
  <si>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</si>
  <si>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</si>
  <si>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</si>
  <si>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</si>
  <si>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</si>
  <si>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</si>
  <si>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</si>
  <si>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</si>
  <si>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</si>
  <si>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</si>
  <si>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</si>
  <si>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</si>
  <si>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</si>
  <si>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</si>
  <si>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</si>
  <si>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</si>
  <si>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</si>
  <si>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</si>
  <si>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</si>
  <si>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</si>
  <si>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</si>
  <si>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</si>
  <si>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</si>
  <si>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</si>
  <si>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</si>
  <si>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</si>
  <si>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</si>
  <si>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</si>
  <si>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</si>
  <si>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</si>
  <si>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</si>
  <si>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</si>
  <si>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</si>
  <si>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</si>
  <si>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</si>
  <si>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</si>
  <si>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</si>
  <si>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</si>
  <si>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</si>
  <si>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</si>
  <si>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</si>
  <si>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</si>
  <si>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</si>
  <si>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</si>
  <si>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</si>
  <si>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</si>
  <si>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</si>
  <si>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</si>
  <si>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</si>
  <si>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</si>
  <si>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</si>
  <si>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</si>
  <si>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</si>
  <si>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</si>
  <si>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</si>
  <si>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</si>
  <si>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</si>
  <si>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</si>
  <si>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</si>
  <si>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</si>
  <si>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</si>
  <si>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</si>
  <si>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</si>
  <si>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</si>
  <si>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</si>
  <si>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</si>
  <si>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</si>
  <si>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</si>
  <si>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</si>
  <si>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</si>
  <si>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</si>
  <si>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</si>
  <si>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</si>
  <si>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</si>
  <si>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</si>
  <si>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</si>
  <si>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Сторожинецький районний суд Чернівецької області</t>
  </si>
  <si>
    <t>59000. Чернівецька область.м. Сторожинець</t>
  </si>
  <si>
    <t>вул. Гвардійська</t>
  </si>
  <si>
    <t>9А</t>
  </si>
  <si>
    <t/>
  </si>
  <si>
    <t>І.В. Яківчик</t>
  </si>
  <si>
    <t>І.Г. Дребот</t>
  </si>
  <si>
    <t>(0235) 2-53-90</t>
  </si>
  <si>
    <t>inbox@st.cv.court.gov.ua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</si>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</sst>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&amp;L4BABB499&amp;C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438</v>
      </c>
      <c r="D6" s="96">
        <f>SUM(D7,D10,D13,D14,D15,D21,D24,D25,D18,D19,D20)</f>
        <v>501838.72</v>
      </c>
      <c r="E6" s="96">
        <f>SUM(E7,E10,E13,E14,E15,E21,E24,E25,E18,E19,E20)</f>
        <v>359</v>
      </c>
      <c r="F6" s="96">
        <f>SUM(F7,F10,F13,F14,F15,F21,F24,F25,F18,F19,F20)</f>
        <v>447383.28</v>
      </c>
      <c r="G6" s="96">
        <f>SUM(G7,G10,G13,G14,G15,G21,G24,G25,G18,G19,G20)</f>
        <v>2</v>
      </c>
      <c r="H6" s="96">
        <f>SUM(H7,H10,H13,H14,H15,H21,H24,H25,H18,H19,H20)</f>
        <v>702.1</v>
      </c>
      <c r="I6" s="96">
        <f>SUM(I7,I10,I13,I14,I15,I21,I24,I25,I18,I19,I20)</f>
        <v>38</v>
      </c>
      <c r="J6" s="96">
        <f>SUM(J7,J10,J13,J14,J15,J21,J24,J25,J18,J19,J20)</f>
        <v>32997.3</v>
      </c>
      <c r="K6" s="96">
        <f>SUM(K7,K10,K13,K14,K15,K21,K24,K25,K18,K19,K20)</f>
        <v>37</v>
      </c>
      <c r="L6" s="96">
        <f>SUM(L7,L10,L13,L14,L15,L21,L24,L25,L18,L19,L20)</f>
        <v>30702.16</v>
      </c>
    </row>
    <row r="7" spans="1:12" ht="16.5" customHeight="1">
      <c r="A7" s="87">
        <v>2</v>
      </c>
      <c r="B7" s="90" t="s">
        <v>74</v>
      </c>
      <c r="C7" s="97">
        <v>127</v>
      </c>
      <c r="D7" s="97">
        <v>260323.07</v>
      </c>
      <c r="E7" s="97">
        <v>119</v>
      </c>
      <c r="F7" s="97">
        <v>246998.64</v>
      </c>
      <c r="G7" s="97"/>
      <c r="H7" s="97"/>
      <c r="I7" s="97">
        <v>3</v>
      </c>
      <c r="J7" s="97">
        <v>2977.2</v>
      </c>
      <c r="K7" s="97">
        <v>5</v>
      </c>
      <c r="L7" s="97">
        <v>7132.66</v>
      </c>
    </row>
    <row r="8" spans="1:12" ht="16.5" customHeight="1">
      <c r="A8" s="87">
        <v>3</v>
      </c>
      <c r="B8" s="91" t="s">
        <v>75</v>
      </c>
      <c r="C8" s="97">
        <v>20</v>
      </c>
      <c r="D8" s="97">
        <v>50476.04</v>
      </c>
      <c r="E8" s="97">
        <v>17</v>
      </c>
      <c r="F8" s="97">
        <v>43033.04</v>
      </c>
      <c r="G8" s="97"/>
      <c r="H8" s="97"/>
      <c r="I8" s="97">
        <v>3</v>
      </c>
      <c r="J8" s="97">
        <v>2977.2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107</v>
      </c>
      <c r="D9" s="97">
        <v>209847.03</v>
      </c>
      <c r="E9" s="97">
        <v>102</v>
      </c>
      <c r="F9" s="97">
        <v>203965.6</v>
      </c>
      <c r="G9" s="97"/>
      <c r="H9" s="97"/>
      <c r="I9" s="97"/>
      <c r="J9" s="97"/>
      <c r="K9" s="97">
        <v>5</v>
      </c>
      <c r="L9" s="97">
        <v>7132.66</v>
      </c>
    </row>
    <row r="10" spans="1:12" ht="19.5" customHeight="1">
      <c r="A10" s="87">
        <v>5</v>
      </c>
      <c r="B10" s="90" t="s">
        <v>77</v>
      </c>
      <c r="C10" s="97">
        <v>108</v>
      </c>
      <c r="D10" s="97">
        <v>113133.6</v>
      </c>
      <c r="E10" s="97">
        <v>61</v>
      </c>
      <c r="F10" s="97">
        <v>73807.14</v>
      </c>
      <c r="G10" s="97"/>
      <c r="H10" s="97"/>
      <c r="I10" s="97">
        <v>26</v>
      </c>
      <c r="J10" s="97">
        <v>27787.2</v>
      </c>
      <c r="K10" s="97">
        <v>19</v>
      </c>
      <c r="L10" s="97">
        <v>18855.6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9924</v>
      </c>
      <c r="E11" s="97">
        <v>3</v>
      </c>
      <c r="F11" s="97">
        <v>7232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104</v>
      </c>
      <c r="D12" s="97">
        <v>103209.6</v>
      </c>
      <c r="E12" s="97">
        <v>58</v>
      </c>
      <c r="F12" s="97">
        <v>66575.14</v>
      </c>
      <c r="G12" s="97"/>
      <c r="H12" s="97"/>
      <c r="I12" s="97">
        <v>26</v>
      </c>
      <c r="J12" s="97">
        <v>27787.2</v>
      </c>
      <c r="K12" s="97">
        <v>19</v>
      </c>
      <c r="L12" s="97">
        <v>18855.6</v>
      </c>
    </row>
    <row r="13" spans="1:12" ht="15" customHeight="1">
      <c r="A13" s="87">
        <v>8</v>
      </c>
      <c r="B13" s="90" t="s">
        <v>18</v>
      </c>
      <c r="C13" s="97">
        <v>83</v>
      </c>
      <c r="D13" s="97">
        <v>82369.2</v>
      </c>
      <c r="E13" s="97">
        <v>82</v>
      </c>
      <c r="F13" s="97">
        <v>81382.2</v>
      </c>
      <c r="G13" s="97">
        <v>1</v>
      </c>
      <c r="H13" s="97">
        <v>454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2595.35</v>
      </c>
      <c r="E14" s="97">
        <v>1</v>
      </c>
      <c r="F14" s="97">
        <v>8435.4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51</v>
      </c>
      <c r="D15" s="97">
        <v>26794.8</v>
      </c>
      <c r="E15" s="97">
        <v>47</v>
      </c>
      <c r="F15" s="97">
        <v>24851.1</v>
      </c>
      <c r="G15" s="97">
        <v>1</v>
      </c>
      <c r="H15" s="97">
        <v>248.1</v>
      </c>
      <c r="I15" s="97"/>
      <c r="J15" s="97"/>
      <c r="K15" s="97">
        <v>3</v>
      </c>
      <c r="L15" s="97">
        <v>2232.9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2481</v>
      </c>
      <c r="E16" s="97">
        <v>1</v>
      </c>
      <c r="F16" s="97">
        <v>1240.5</v>
      </c>
      <c r="G16" s="97"/>
      <c r="H16" s="97"/>
      <c r="I16" s="97"/>
      <c r="J16" s="97"/>
      <c r="K16" s="97">
        <v>1</v>
      </c>
      <c r="L16" s="97">
        <v>1240.5</v>
      </c>
    </row>
    <row r="17" spans="1:12" ht="21" customHeight="1">
      <c r="A17" s="87">
        <v>12</v>
      </c>
      <c r="B17" s="91" t="s">
        <v>79</v>
      </c>
      <c r="C17" s="97">
        <v>49</v>
      </c>
      <c r="D17" s="97">
        <v>24313.8</v>
      </c>
      <c r="E17" s="97">
        <v>46</v>
      </c>
      <c r="F17" s="97">
        <v>23610.6</v>
      </c>
      <c r="G17" s="97">
        <v>1</v>
      </c>
      <c r="H17" s="97">
        <v>248.1</v>
      </c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66</v>
      </c>
      <c r="D18" s="97">
        <v>16374.6</v>
      </c>
      <c r="E18" s="97">
        <v>47</v>
      </c>
      <c r="F18" s="97">
        <v>11660.7</v>
      </c>
      <c r="G18" s="97"/>
      <c r="H18" s="97"/>
      <c r="I18" s="97">
        <v>9</v>
      </c>
      <c r="J18" s="97">
        <v>2232.9</v>
      </c>
      <c r="K18" s="97">
        <v>10</v>
      </c>
      <c r="L18" s="97">
        <v>2481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248.1</v>
      </c>
      <c r="E19" s="97">
        <v>2</v>
      </c>
      <c r="F19" s="97">
        <v>248.1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10173.71</v>
      </c>
      <c r="E39" s="96">
        <f>SUM(E40,E47,E48,E49)</f>
        <v>9</v>
      </c>
      <c r="F39" s="96">
        <f>SUM(F40,F47,F48,F49)</f>
        <v>7652.4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10173.71</v>
      </c>
      <c r="E40" s="97">
        <f>SUM(E41,E44)</f>
        <v>9</v>
      </c>
      <c r="F40" s="97">
        <f>SUM(F41,F44)</f>
        <v>7652.4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2234.51</v>
      </c>
      <c r="E41" s="97">
        <v>1</v>
      </c>
      <c r="F41" s="97">
        <v>2235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2234.51</v>
      </c>
      <c r="E43" s="97">
        <v>1</v>
      </c>
      <c r="F43" s="97">
        <v>2235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7939.2</v>
      </c>
      <c r="E44" s="97">
        <v>8</v>
      </c>
      <c r="F44" s="97">
        <v>5417.4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7939.2</v>
      </c>
      <c r="E46" s="97">
        <v>8</v>
      </c>
      <c r="F46" s="97">
        <v>5417.4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111.64000000000001</v>
      </c>
      <c r="E50" s="96">
        <f>SUM(E51:E54)</f>
        <v>5</v>
      </c>
      <c r="F50" s="96">
        <f>SUM(F51:F54)</f>
        <v>111.75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37.21</v>
      </c>
      <c r="E51" s="97">
        <v>4</v>
      </c>
      <c r="F51" s="97">
        <v>37.32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365</v>
      </c>
      <c r="D55" s="96">
        <v>181113.000000001</v>
      </c>
      <c r="E55" s="96">
        <v>111</v>
      </c>
      <c r="F55" s="96">
        <v>55019.9999999999</v>
      </c>
      <c r="G55" s="96"/>
      <c r="H55" s="96"/>
      <c r="I55" s="96">
        <v>365</v>
      </c>
      <c r="J55" s="96">
        <v>181441.600000001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817</v>
      </c>
      <c r="D56" s="96">
        <f t="shared" si="0"/>
        <v>693237.070000001</v>
      </c>
      <c r="E56" s="96">
        <f t="shared" si="0"/>
        <v>484</v>
      </c>
      <c r="F56" s="96">
        <f t="shared" si="0"/>
        <v>510167.42999999993</v>
      </c>
      <c r="G56" s="96">
        <f t="shared" si="0"/>
        <v>2</v>
      </c>
      <c r="H56" s="96">
        <f t="shared" si="0"/>
        <v>702.1</v>
      </c>
      <c r="I56" s="96">
        <f t="shared" si="0"/>
        <v>403</v>
      </c>
      <c r="J56" s="96">
        <f t="shared" si="0"/>
        <v>214438.900000001</v>
      </c>
      <c r="K56" s="96">
        <f t="shared" si="0"/>
        <v>37</v>
      </c>
      <c r="L56" s="96">
        <f t="shared" si="0"/>
        <v>30702.16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&amp;L4BABB499&amp;CФорма № 10, Підрозділ: Сторожинецький районний суд Чернівецької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30702.160000000003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3980.26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3152.4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27</v>
      </c>
      <c r="F7" s="95">
        <v>19351.8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992.4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992.4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1240.5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992.4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&amp;L4BABB499&amp;CФорма № 10, Підрозділ: Сторожинецький районний суд Чернівецької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2022-08-18T14:29:18Z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10_00723_2.2022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4BABB499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