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<sst xmlns="http://schemas.openxmlformats.org/spreadsheetml/2006/main" count="155" uniqueCount="129">
  <si>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</si>
  <si>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</si>
  <si>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</si>
  <si>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</si>
  <si>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</si>
  <si>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</si>
  <si>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</si>
  <si>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</si>
  <si>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</si>
  <si>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</si>
  <si>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</si>
  <si>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</si>
  <si>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</si>
  <si>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</si>
  <si>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</si>
  <si>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</si>
  <si>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</si>
  <si>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</si>
  <si>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</si>
  <si>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</si>
  <si>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</si>
  <si>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</si>
  <si>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</si>
  <si>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</si>
  <si>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</si>
  <si>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</si>
  <si>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</si>
  <si>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</si>
  <si>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</si>
  <si>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</si>
  <si>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</si>
  <si>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</si>
  <si>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</si>
  <si>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</si>
  <si>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</si>
  <si>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</si>
  <si>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</si>
  <si>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</si>
  <si>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</si>
  <si>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</si>
  <si>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</si>
  <si>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</si>
  <si>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</si>
  <si>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</si>
  <si>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</si>
  <si>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</si>
  <si>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</si>
  <si>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</si>
  <si>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</si>
  <si>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</si>
  <si>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</si>
  <si>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</si>
  <si>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</si>
  <si>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</si>
  <si>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</si>
  <si>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</si>
  <si>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</si>
  <si>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</si>
  <si>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</si>
  <si>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</si>
  <si>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</si>
  <si>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</si>
  <si>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</si>
  <si>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</si>
  <si>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</si>
  <si>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</si>
  <si>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</si>
  <si>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</si>
  <si>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</si>
  <si>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</si>
  <si>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</si>
  <si>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</si>
  <si>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</si>
  <si>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</si>
  <si>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</si>
  <si>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</si>
  <si>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</si>
  <si>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</si>
  <si>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</si>
  <si>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</si>
  <si>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</si>
  <si>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</si>
  <si>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</si>
  <si>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</si>
  <si>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</si>
  <si>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</si>
  <si>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</si>
  <si>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</si>
  <si>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</si>
  <si>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</si>
  <si>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</si>
  <si>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</si>
  <si>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</si>
  <si>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</si>
  <si>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</si>
  <si>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</si>
  <si>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</si>
  <si>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</si>
  <si>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</si>
  <si>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</si>
  <si>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</si>
  <si>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</si>
  <si>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</si>
  <si>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</si>
  <si>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</si>
  <si>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</si>
  <si>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</si>
  <si>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</si>
  <si>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</si>
  <si>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</si>
  <si>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</si>
  <si>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</si>
  <si>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</si>
  <si>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</si>
  <si>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</si>
  <si>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</si>
  <si>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</si>
  <si>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</si>
  <si>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</si>
  <si>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Сторожинецький районний суд Чернівецької області</t>
  </si>
  <si>
    <t>59000. Чернівецька область.м. Сторожинець</t>
  </si>
  <si>
    <t>вул. Гвардійська</t>
  </si>
  <si>
    <t>9А</t>
  </si>
  <si>
    <t/>
  </si>
  <si>
    <t>І.В. Яківчик</t>
  </si>
  <si>
    <t>О.П. КаспроваО</t>
  </si>
  <si>
    <t>(0235) 2-27-70</t>
  </si>
  <si>
    <t>inbox@st.cv.court.gov.ua</t>
  </si>
  <si>
    <t>3 липня 2020 року</t>
  </si>
</sst>
</file>

<file path=xl/styles.xml><?xml version="1.0" encoding="utf-8"?>
<styleSheet xmlns="http://schemas.openxmlformats.org/spreadsheetml/2006/main">
  <numFmts count="57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&amp;L1B070A51&amp;C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470</v>
      </c>
      <c r="D6" s="96">
        <f>SUM(D7,D10,D13,D14,D15,D21,D24,D25,D18,D19,D20)</f>
        <v>512153.7200000002</v>
      </c>
      <c r="E6" s="96">
        <f>SUM(E7,E10,E13,E14,E15,E21,E24,E25,E18,E19,E20)</f>
        <v>377</v>
      </c>
      <c r="F6" s="96">
        <f>SUM(F7,F10,F13,F14,F15,F21,F24,F25,F18,F19,F20)</f>
        <v>486571.1700000001</v>
      </c>
      <c r="G6" s="96">
        <f>SUM(G7,G10,G13,G14,G15,G21,G24,G25,G18,G19,G20)</f>
        <v>5</v>
      </c>
      <c r="H6" s="96">
        <f>SUM(H7,H10,H13,H14,H15,H21,H24,H25,H18,H19,H20)</f>
        <v>5320</v>
      </c>
      <c r="I6" s="96">
        <f>SUM(I7,I10,I13,I14,I15,I21,I24,I25,I18,I19,I20)</f>
        <v>46</v>
      </c>
      <c r="J6" s="96">
        <f>SUM(J7,J10,J13,J14,J15,J21,J24,J25,J18,J19,J20)</f>
        <v>33270</v>
      </c>
      <c r="K6" s="96">
        <f>SUM(K7,K10,K13,K14,K15,K21,K24,K25,K18,K19,K20)</f>
        <v>43</v>
      </c>
      <c r="L6" s="96">
        <f>SUM(L7,L10,L13,L14,L15,L21,L24,L25,L18,L19,L20)</f>
        <v>31068.68</v>
      </c>
    </row>
    <row r="7" spans="1:12" ht="16.5" customHeight="1">
      <c r="A7" s="87">
        <v>2</v>
      </c>
      <c r="B7" s="90" t="s">
        <v>74</v>
      </c>
      <c r="C7" s="97">
        <v>161</v>
      </c>
      <c r="D7" s="97">
        <v>307418.92</v>
      </c>
      <c r="E7" s="97">
        <v>155</v>
      </c>
      <c r="F7" s="97">
        <v>332476.69</v>
      </c>
      <c r="G7" s="97">
        <v>1</v>
      </c>
      <c r="H7" s="97">
        <v>1921</v>
      </c>
      <c r="I7" s="97">
        <v>1</v>
      </c>
      <c r="J7" s="97">
        <v>840.8</v>
      </c>
      <c r="K7" s="97">
        <v>5</v>
      </c>
      <c r="L7" s="97">
        <v>4583.48</v>
      </c>
    </row>
    <row r="8" spans="1:12" ht="16.5" customHeight="1">
      <c r="A8" s="87">
        <v>3</v>
      </c>
      <c r="B8" s="91" t="s">
        <v>75</v>
      </c>
      <c r="C8" s="97">
        <v>42</v>
      </c>
      <c r="D8" s="97">
        <v>121134.8</v>
      </c>
      <c r="E8" s="97">
        <v>41</v>
      </c>
      <c r="F8" s="97">
        <v>119242.02</v>
      </c>
      <c r="G8" s="97">
        <v>1</v>
      </c>
      <c r="H8" s="97">
        <v>1921</v>
      </c>
      <c r="I8" s="97">
        <v>1</v>
      </c>
      <c r="J8" s="97">
        <v>840.8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119</v>
      </c>
      <c r="D9" s="97">
        <v>186284.12</v>
      </c>
      <c r="E9" s="97">
        <v>114</v>
      </c>
      <c r="F9" s="97">
        <v>213234.67</v>
      </c>
      <c r="G9" s="97"/>
      <c r="H9" s="97"/>
      <c r="I9" s="97"/>
      <c r="J9" s="97"/>
      <c r="K9" s="97">
        <v>5</v>
      </c>
      <c r="L9" s="97">
        <v>4583.48</v>
      </c>
    </row>
    <row r="10" spans="1:12" ht="19.5" customHeight="1">
      <c r="A10" s="87">
        <v>5</v>
      </c>
      <c r="B10" s="90" t="s">
        <v>77</v>
      </c>
      <c r="C10" s="97">
        <v>113</v>
      </c>
      <c r="D10" s="97">
        <v>98794.0000000001</v>
      </c>
      <c r="E10" s="97">
        <v>47</v>
      </c>
      <c r="F10" s="97">
        <v>50458.89</v>
      </c>
      <c r="G10" s="97">
        <v>2</v>
      </c>
      <c r="H10" s="97">
        <v>2629</v>
      </c>
      <c r="I10" s="97">
        <v>37</v>
      </c>
      <c r="J10" s="97">
        <v>30747.6</v>
      </c>
      <c r="K10" s="97">
        <v>27</v>
      </c>
      <c r="L10" s="97">
        <v>23962.8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6306</v>
      </c>
      <c r="E11" s="97">
        <v>2</v>
      </c>
      <c r="F11" s="97">
        <v>8408</v>
      </c>
      <c r="G11" s="97"/>
      <c r="H11" s="97"/>
      <c r="I11" s="97"/>
      <c r="J11" s="97"/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110</v>
      </c>
      <c r="D12" s="97">
        <v>92488.0000000001</v>
      </c>
      <c r="E12" s="97">
        <v>45</v>
      </c>
      <c r="F12" s="97">
        <v>42050.89</v>
      </c>
      <c r="G12" s="97">
        <v>2</v>
      </c>
      <c r="H12" s="97">
        <v>2629</v>
      </c>
      <c r="I12" s="97">
        <v>37</v>
      </c>
      <c r="J12" s="97">
        <v>30747.6</v>
      </c>
      <c r="K12" s="97">
        <v>26</v>
      </c>
      <c r="L12" s="97">
        <v>21860.8</v>
      </c>
    </row>
    <row r="13" spans="1:12" ht="15" customHeight="1">
      <c r="A13" s="87">
        <v>8</v>
      </c>
      <c r="B13" s="90" t="s">
        <v>18</v>
      </c>
      <c r="C13" s="97">
        <v>85</v>
      </c>
      <c r="D13" s="97">
        <v>71468.0000000001</v>
      </c>
      <c r="E13" s="97">
        <v>85</v>
      </c>
      <c r="F13" s="97">
        <v>71471.1800000001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45</v>
      </c>
      <c r="D15" s="97">
        <v>20809.8</v>
      </c>
      <c r="E15" s="97">
        <v>42</v>
      </c>
      <c r="F15" s="97">
        <v>22284.11</v>
      </c>
      <c r="G15" s="97">
        <v>2</v>
      </c>
      <c r="H15" s="97">
        <v>770</v>
      </c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>
        <v>3</v>
      </c>
      <c r="D16" s="97">
        <v>3153</v>
      </c>
      <c r="E16" s="97">
        <v>3</v>
      </c>
      <c r="F16" s="97">
        <v>3153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42</v>
      </c>
      <c r="D17" s="97">
        <v>17656.8</v>
      </c>
      <c r="E17" s="97">
        <v>39</v>
      </c>
      <c r="F17" s="97">
        <v>19131.11</v>
      </c>
      <c r="G17" s="97">
        <v>2</v>
      </c>
      <c r="H17" s="97">
        <v>770</v>
      </c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64</v>
      </c>
      <c r="D18" s="97">
        <v>13452.8</v>
      </c>
      <c r="E18" s="97">
        <v>46</v>
      </c>
      <c r="F18" s="97">
        <v>9669.2</v>
      </c>
      <c r="G18" s="97"/>
      <c r="H18" s="97"/>
      <c r="I18" s="97">
        <v>8</v>
      </c>
      <c r="J18" s="97">
        <v>1681.6</v>
      </c>
      <c r="K18" s="97">
        <v>10</v>
      </c>
      <c r="L18" s="97">
        <v>2102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210.2</v>
      </c>
      <c r="E19" s="97">
        <v>2</v>
      </c>
      <c r="F19" s="97">
        <v>211.1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3</v>
      </c>
      <c r="D39" s="96">
        <f>SUM(D40,D47,D48,D49)</f>
        <v>3783.6</v>
      </c>
      <c r="E39" s="96">
        <f>SUM(E40,E47,E48,E49)</f>
        <v>3</v>
      </c>
      <c r="F39" s="96">
        <f>SUM(F40,F47,F48,F49)</f>
        <v>4553.3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3</v>
      </c>
      <c r="D40" s="97">
        <f>SUM(D41,D44)</f>
        <v>3783.6</v>
      </c>
      <c r="E40" s="97">
        <f>SUM(E41,E44)</f>
        <v>3</v>
      </c>
      <c r="F40" s="97">
        <f>SUM(F41,F44)</f>
        <v>4553.3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3</v>
      </c>
      <c r="D44" s="97">
        <v>3783.6</v>
      </c>
      <c r="E44" s="97">
        <v>3</v>
      </c>
      <c r="F44" s="97">
        <v>4553.3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>
        <v>1</v>
      </c>
      <c r="D45" s="97">
        <v>2102</v>
      </c>
      <c r="E45" s="97">
        <v>1</v>
      </c>
      <c r="F45" s="97">
        <v>2102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1681.6</v>
      </c>
      <c r="E46" s="97">
        <v>2</v>
      </c>
      <c r="F46" s="97">
        <v>2451.3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7</v>
      </c>
      <c r="D50" s="96">
        <f>SUM(D51:D54)</f>
        <v>69.38</v>
      </c>
      <c r="E50" s="96">
        <f>SUM(E51:E54)</f>
        <v>7</v>
      </c>
      <c r="F50" s="96">
        <f>SUM(F51:F54)</f>
        <v>77.94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69.38</v>
      </c>
      <c r="E51" s="97">
        <v>7</v>
      </c>
      <c r="F51" s="97">
        <v>77.94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355</v>
      </c>
      <c r="D55" s="96">
        <v>149241.999999999</v>
      </c>
      <c r="E55" s="96">
        <v>91</v>
      </c>
      <c r="F55" s="96">
        <v>38256.2000000001</v>
      </c>
      <c r="G55" s="96"/>
      <c r="H55" s="96"/>
      <c r="I55" s="96">
        <v>354</v>
      </c>
      <c r="J55" s="96">
        <v>148821.599999999</v>
      </c>
      <c r="K55" s="97">
        <v>1</v>
      </c>
      <c r="L55" s="96">
        <v>420.4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835</v>
      </c>
      <c r="D56" s="96">
        <f t="shared" si="0"/>
        <v>665248.6999999993</v>
      </c>
      <c r="E56" s="96">
        <f t="shared" si="0"/>
        <v>478</v>
      </c>
      <c r="F56" s="96">
        <f t="shared" si="0"/>
        <v>529458.6100000002</v>
      </c>
      <c r="G56" s="96">
        <f t="shared" si="0"/>
        <v>5</v>
      </c>
      <c r="H56" s="96">
        <f t="shared" si="0"/>
        <v>5320</v>
      </c>
      <c r="I56" s="96">
        <f t="shared" si="0"/>
        <v>400</v>
      </c>
      <c r="J56" s="96">
        <f t="shared" si="0"/>
        <v>182091.599999999</v>
      </c>
      <c r="K56" s="96">
        <f t="shared" si="0"/>
        <v>44</v>
      </c>
      <c r="L56" s="96">
        <f t="shared" si="0"/>
        <v>31489.08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&amp;L1B070A51&amp;CФорма № 10, Підрозділ: Сторожинецький районний суд Чернівецької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44</v>
      </c>
      <c r="F4" s="93">
        <f>SUM(F5:F25)</f>
        <v>31489.08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40</v>
      </c>
      <c r="F7" s="95">
        <v>28587.2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2481.48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420.4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20:D20"/>
    <mergeCell ref="B22:D22"/>
    <mergeCell ref="B23:D23"/>
    <mergeCell ref="B24:D24"/>
    <mergeCell ref="B11:D11"/>
    <mergeCell ref="B12:D12"/>
    <mergeCell ref="B13:D13"/>
    <mergeCell ref="B14:D14"/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&amp;L1B070A51&amp;CФорма № 10, Підрозділ: Сторожинецький районний суд Чернівецької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Кадровик</cp:lastModifiedBy>
  <cp:lastPrinted>2018-03-15T14:08:04Z</cp:lastPrinted>
  <dcterms:created xsi:type="dcterms:W3CDTF">2015-09-09T10:27:37Z</dcterms:created>
  <dcterms:modified xsi:type="dcterms:W3CDTF">2020-07-16T08:44:14Z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10_00723_2.2020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1B070A51</vt:lpwstr>
  </property>
  <property fmtid="{D5CDD505-2E9C-101B-9397-08002B2CF9AE}" pid="10" name="Підрозд">
    <vt:lpwstr>Сторожинецький районний суд Чернівецької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982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